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Kailey.Ramus\Downloads\"/>
    </mc:Choice>
  </mc:AlternateContent>
  <xr:revisionPtr revIDLastSave="0" documentId="13_ncr:1_{63761947-5184-4BA2-AD2B-9C98DB2017D8}" xr6:coauthVersionLast="47" xr6:coauthVersionMax="47" xr10:uidLastSave="{00000000-0000-0000-0000-000000000000}"/>
  <bookViews>
    <workbookView xWindow="4785" yWindow="-16320" windowWidth="29040" windowHeight="15840" xr2:uid="{00000000-000D-0000-FFFF-FFFF00000000}"/>
  </bookViews>
  <sheets>
    <sheet name="Pipeline - October 24" sheetId="1" r:id="rId1"/>
  </sheets>
  <definedNames>
    <definedName name="_xlnm._FilterDatabase" localSheetId="0" hidden="1">'Pipeline - October 24'!$A$1:$AB$11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 i="1" l="1"/>
  <c r="Q2" i="1"/>
  <c r="Q4" i="1"/>
  <c r="Q10" i="1"/>
  <c r="Q11" i="1"/>
  <c r="Q9" i="1"/>
  <c r="Q8" i="1"/>
  <c r="Q7" i="1"/>
  <c r="Q6" i="1"/>
  <c r="Q5" i="1"/>
</calcChain>
</file>

<file path=xl/sharedStrings.xml><?xml version="1.0" encoding="utf-8"?>
<sst xmlns="http://schemas.openxmlformats.org/spreadsheetml/2006/main" count="264" uniqueCount="245">
  <si>
    <t/>
  </si>
  <si>
    <t/>
  </si>
  <si>
    <t>PR 01 2018 - Framework Agreement for the Proceeds of Crime Appointment of Receivers</t>
  </si>
  <si>
    <t>Gold</t>
  </si>
  <si>
    <t>Operational Solutions</t>
  </si>
  <si>
    <t>P25.07.01 - Bailiff Services; P25.07.02 - Debt Collection; P25.07.03 - Debt Management; P25.07.05 - Repossession Services</t>
  </si>
  <si>
    <t/>
  </si>
  <si>
    <t/>
  </si>
  <si>
    <t/>
  </si>
  <si>
    <t>Open</t>
  </si>
  <si>
    <t/>
  </si>
  <si>
    <t/>
  </si>
  <si>
    <t>48</t>
  </si>
  <si>
    <t>01/07/2024</t>
  </si>
  <si>
    <t>24/10/2023</t>
  </si>
  <si>
    <t>29/06/2023</t>
  </si>
  <si>
    <t>30/06/2024</t>
  </si>
  <si>
    <t>Re-procurement (same scope)</t>
  </si>
  <si>
    <t>Proceeds of Crime - Provision for the Appointment of Office Holders in Criminal Confiscation and Civil Recovery Cases</t>
  </si>
  <si>
    <t>Appointment of Office Holders in Criminal Confiscation and Civil Recovery Cases</t>
  </si>
  <si>
    <t>RUNNING</t>
  </si>
  <si>
    <t>PR 2022 112</t>
  </si>
  <si>
    <t>OPS</t>
  </si>
  <si>
    <t>project_13165</t>
  </si>
  <si>
    <t/>
  </si>
  <si>
    <t/>
  </si>
  <si>
    <t>N/A</t>
  </si>
  <si>
    <t>Gold</t>
  </si>
  <si>
    <t>Digital</t>
  </si>
  <si>
    <t>P08.05.01 - Operating System Software; P08.05.02 - Transactional Software; P08.05.03 - Upgrades</t>
  </si>
  <si>
    <t>3</t>
  </si>
  <si>
    <t>TEPAS 2</t>
  </si>
  <si>
    <t>RM6098</t>
  </si>
  <si>
    <t>Call off from a Framework agreement - Mini-competition</t>
  </si>
  <si>
    <t>12</t>
  </si>
  <si>
    <t>36</t>
  </si>
  <si>
    <t>01/10/2024</t>
  </si>
  <si>
    <t>01/11/2023</t>
  </si>
  <si>
    <t>31/07/2024</t>
  </si>
  <si>
    <t>13/03/2024</t>
  </si>
  <si>
    <t/>
  </si>
  <si>
    <t>New requirement</t>
  </si>
  <si>
    <t>The aim of this procurement is to appoint an experienced Value-Added Reseller to be responsible for the end-to-end process of procuring and managing CPS’ Software licences alongside CPS’s Software Asset Management Team and Commercial Team. 
We will require the appointed Value-Added Reseller to provide the CPS with industry knowledge and access to key manufacturer relationships which would usually be out of CPS’s reach. This valuable information will be key to proactive management of the contract, smooth running of new purchases and providing added benefits.</t>
  </si>
  <si>
    <t xml:space="preserve">Value Added Reseller </t>
  </si>
  <si>
    <t>RUNNING</t>
  </si>
  <si>
    <t>PR 2023 135</t>
  </si>
  <si>
    <t>CFOD</t>
  </si>
  <si>
    <t>project_13403</t>
  </si>
  <si>
    <t/>
  </si>
  <si>
    <t/>
  </si>
  <si>
    <t xml:space="preserve">PR 2023 141 </t>
  </si>
  <si>
    <t>Silver</t>
  </si>
  <si>
    <t>Digital</t>
  </si>
  <si>
    <t>P08.05.01 - Operating System Software</t>
  </si>
  <si>
    <t/>
  </si>
  <si>
    <t>Dynamic Purchasing System (DPS)</t>
  </si>
  <si>
    <t>Cyber Security Services 3 (CSS3)</t>
  </si>
  <si>
    <t>Competitive quotation</t>
  </si>
  <si>
    <t/>
  </si>
  <si>
    <t>12</t>
  </si>
  <si>
    <t>36</t>
  </si>
  <si>
    <t>22/05/2024</t>
  </si>
  <si>
    <t>04/03/2024</t>
  </si>
  <si>
    <t>06/03/2024</t>
  </si>
  <si>
    <t/>
  </si>
  <si>
    <t>New requirement</t>
  </si>
  <si>
    <t>Security Event Management, split from A&amp;H, the tool for SOC - Security Operating Centre</t>
  </si>
  <si>
    <t>security event management</t>
  </si>
  <si>
    <t>RUNNING</t>
  </si>
  <si>
    <t>PR 2023 141</t>
  </si>
  <si>
    <t>DID</t>
  </si>
  <si>
    <t>project_13476</t>
  </si>
  <si>
    <t/>
  </si>
  <si>
    <t>Accenture</t>
  </si>
  <si>
    <t>PR 2021 007</t>
  </si>
  <si>
    <t>Gold</t>
  </si>
  <si>
    <t>Digital</t>
  </si>
  <si>
    <t>P02.03.10 - Hardware; P08.02.03 - Support Services; P15.03.04 - Software; P17.03.03 - IT</t>
  </si>
  <si>
    <t/>
  </si>
  <si>
    <t/>
  </si>
  <si>
    <t/>
  </si>
  <si>
    <t>Open</t>
  </si>
  <si>
    <t/>
  </si>
  <si>
    <t/>
  </si>
  <si>
    <t>48</t>
  </si>
  <si>
    <t>01/10/2024</t>
  </si>
  <si>
    <t>01/03/2024</t>
  </si>
  <si>
    <t>20/06/2024</t>
  </si>
  <si>
    <t>25/04/2024</t>
  </si>
  <si>
    <t>01/12/2023</t>
  </si>
  <si>
    <t>Re-procurement (different scope)</t>
  </si>
  <si>
    <t/>
  </si>
  <si>
    <t>Digital Jury Bundles (Pilot &amp; Potential Implementation)</t>
  </si>
  <si>
    <t>RUNNING</t>
  </si>
  <si>
    <t>PR 2024 026</t>
  </si>
  <si>
    <t>DID</t>
  </si>
  <si>
    <t>project_13512</t>
  </si>
  <si>
    <t>N/A</t>
  </si>
  <si>
    <t>Anaplan</t>
  </si>
  <si>
    <t>PR 2021 166</t>
  </si>
  <si>
    <t>Gold</t>
  </si>
  <si>
    <t>Professional Services</t>
  </si>
  <si>
    <t>P08.05.01 - Operating System Software; P08.05.02 - Transactional Software</t>
  </si>
  <si>
    <t>0</t>
  </si>
  <si>
    <t>N/A</t>
  </si>
  <si>
    <t>Open</t>
  </si>
  <si>
    <t>12</t>
  </si>
  <si>
    <t>48</t>
  </si>
  <si>
    <t>01/04/2025</t>
  </si>
  <si>
    <t>19/04/2024</t>
  </si>
  <si>
    <t>27/09/2024</t>
  </si>
  <si>
    <t>19/04/2024</t>
  </si>
  <si>
    <t>31/03/2025</t>
  </si>
  <si>
    <t>Re-procurement (different scope)</t>
  </si>
  <si>
    <t>Provision of a financial and workforce modelling tool</t>
  </si>
  <si>
    <t>Finance Analytical Systems</t>
  </si>
  <si>
    <t>RUNNING</t>
  </si>
  <si>
    <t>PR 2023 121</t>
  </si>
  <si>
    <t>CFOD</t>
  </si>
  <si>
    <t>project_13547</t>
  </si>
  <si>
    <t/>
  </si>
  <si>
    <t/>
  </si>
  <si>
    <t>PR2023140</t>
  </si>
  <si>
    <t>Gold</t>
  </si>
  <si>
    <t>Digital</t>
  </si>
  <si>
    <t>P15.03.03 - IT Management</t>
  </si>
  <si>
    <t/>
  </si>
  <si>
    <t/>
  </si>
  <si>
    <t/>
  </si>
  <si>
    <t>Call off from a Dynamic Purchasing System</t>
  </si>
  <si>
    <t>24</t>
  </si>
  <si>
    <t>36</t>
  </si>
  <si>
    <t>02/09/2024</t>
  </si>
  <si>
    <t>25/07/2024</t>
  </si>
  <si>
    <t>26/10/2023</t>
  </si>
  <si>
    <t/>
  </si>
  <si>
    <t>New requirement</t>
  </si>
  <si>
    <t>The requirement is for the purchase of a Security Operations Centre managed service (resource) to support the Security Incident Event Management (SIEM) Tool.</t>
  </si>
  <si>
    <t>Provision of Security Operations Centre (SOC) Managed Service</t>
  </si>
  <si>
    <t>RUNNING</t>
  </si>
  <si>
    <t>PR 2023140</t>
  </si>
  <si>
    <t>DID</t>
  </si>
  <si>
    <t>project_13557</t>
  </si>
  <si>
    <t/>
  </si>
  <si>
    <t>Bechtle Ltd</t>
  </si>
  <si>
    <t>PR 2021 152</t>
  </si>
  <si>
    <t>Gold</t>
  </si>
  <si>
    <t>Digital</t>
  </si>
  <si>
    <t>P08.01.04 - Processing Machines; P08.02.01 - Hardware Maintenance &amp; repair</t>
  </si>
  <si>
    <t>2</t>
  </si>
  <si>
    <t>CCS TEPAS 2</t>
  </si>
  <si>
    <t>RM6098</t>
  </si>
  <si>
    <t>Call off from a Framework agreement - Mini-competition</t>
  </si>
  <si>
    <t>24</t>
  </si>
  <si>
    <t>36</t>
  </si>
  <si>
    <t>22/01/2025</t>
  </si>
  <si>
    <t>10/04/2024</t>
  </si>
  <si>
    <t>28/11/2024</t>
  </si>
  <si>
    <t>10/07/2024</t>
  </si>
  <si>
    <t>18/04/2025</t>
  </si>
  <si>
    <t>Re-procurement (same scope)</t>
  </si>
  <si>
    <t>Provision of Laptops and support services</t>
  </si>
  <si>
    <t>Provision of End User Devices and Supporting Services</t>
  </si>
  <si>
    <t>RUNNING</t>
  </si>
  <si>
    <t>PR 2023 151</t>
  </si>
  <si>
    <t>CFOD;DID</t>
  </si>
  <si>
    <t>project_13711</t>
  </si>
  <si>
    <t>N/A</t>
  </si>
  <si>
    <t xml:space="preserve">People Asset Management </t>
  </si>
  <si>
    <t xml:space="preserve">PR 2021 050 </t>
  </si>
  <si>
    <t>Gold</t>
  </si>
  <si>
    <t>Professional Services</t>
  </si>
  <si>
    <t>P14.05.01 - Counselling; P14.05.03 - Healthcare</t>
  </si>
  <si>
    <t>0</t>
  </si>
  <si>
    <t>Occupational Health and Related Services DPS</t>
  </si>
  <si>
    <t>RM6296</t>
  </si>
  <si>
    <t>Call off from a Dynamic Purchasing System</t>
  </si>
  <si>
    <t>12</t>
  </si>
  <si>
    <t>36</t>
  </si>
  <si>
    <t>01/01/2026</t>
  </si>
  <si>
    <t>08/10/2024</t>
  </si>
  <si>
    <t>29/08/2025</t>
  </si>
  <si>
    <t>28/02/2025</t>
  </si>
  <si>
    <t>31/12/2025</t>
  </si>
  <si>
    <t>Re-procurement (same scope)</t>
  </si>
  <si>
    <t xml:space="preserve">Provision of occupational health and employee assistance services </t>
  </si>
  <si>
    <t>Occupational Health and Employee Assistance Programme</t>
  </si>
  <si>
    <t>RUNNING</t>
  </si>
  <si>
    <t>PR 2024 114</t>
  </si>
  <si>
    <t>HR</t>
  </si>
  <si>
    <t>project_13740</t>
  </si>
  <si>
    <t>Project Code</t>
  </si>
  <si>
    <t>Business Owner</t>
  </si>
  <si>
    <t>Project Reference</t>
  </si>
  <si>
    <t>Project Status</t>
  </si>
  <si>
    <t>Project Title</t>
  </si>
  <si>
    <t>Internal Description</t>
  </si>
  <si>
    <t>Commercial Strategy</t>
  </si>
  <si>
    <t>Existing Contract End Date</t>
  </si>
  <si>
    <t>Expected Date For OBC</t>
  </si>
  <si>
    <t>Expected Date For FBC</t>
  </si>
  <si>
    <t>Planned or Actual Project Start Date</t>
  </si>
  <si>
    <t>Estimated Contract Start Date</t>
  </si>
  <si>
    <t>Estimated Contract Duration</t>
  </si>
  <si>
    <t>Estimated Extension Option (Length)</t>
  </si>
  <si>
    <t>Estimated Contract Value</t>
  </si>
  <si>
    <t>Estimated Extension Option (Value)</t>
  </si>
  <si>
    <t>Planned Procurement Sourcing Route</t>
  </si>
  <si>
    <t>Framework DPS ID</t>
  </si>
  <si>
    <t>Framework DPS Name</t>
  </si>
  <si>
    <t>Framework DPS Lot</t>
  </si>
  <si>
    <t>Category</t>
  </si>
  <si>
    <t>Organisation Category</t>
  </si>
  <si>
    <t>Contract Classification (Tiering)</t>
  </si>
  <si>
    <t>Existing Contract Reference</t>
  </si>
  <si>
    <t>Existing Supplier</t>
  </si>
  <si>
    <t>Supporting Comments</t>
  </si>
  <si>
    <t>Total of Estimated Contract Value and Estimated Extension Option (Value)</t>
  </si>
  <si>
    <t>project_12890</t>
  </si>
  <si>
    <t>PR 2023 043</t>
  </si>
  <si>
    <t>Office Supplies and Electronic Office Supplies</t>
  </si>
  <si>
    <t>For the provision of office supplies and electronic office supplies</t>
  </si>
  <si>
    <t>Call- off from CCS Framework</t>
  </si>
  <si>
    <t>RM6299</t>
  </si>
  <si>
    <t>Office Solutions</t>
  </si>
  <si>
    <t>P12.04.01 - Boards; P12.04.02 - Calendars &amp; Planners; P12.04.03 - Desk Supplies; P12.04.06 - Mailing Supplies; P12.04.08 - Office Paper</t>
  </si>
  <si>
    <t>Business Solutions</t>
  </si>
  <si>
    <t>PR 2020 117</t>
  </si>
  <si>
    <t>Banner</t>
  </si>
  <si>
    <t>project_12891</t>
  </si>
  <si>
    <t>PR 2022 007</t>
  </si>
  <si>
    <t>Central Legal Training Team - External Tutors</t>
  </si>
  <si>
    <t>For the provision of subject matter experts for central legal training</t>
  </si>
  <si>
    <t>01/08/2022</t>
  </si>
  <si>
    <t>08/08/2022</t>
  </si>
  <si>
    <t>02/05/2022</t>
  </si>
  <si>
    <t>01/09/2022</t>
  </si>
  <si>
    <t>40</t>
  </si>
  <si>
    <t>Call off from a Framework agreement - Direct Award</t>
  </si>
  <si>
    <t>RM 6145</t>
  </si>
  <si>
    <t>Learning &amp; Development</t>
  </si>
  <si>
    <t>P24.01.02 - Training Administration; P24.01.03 - Training Management</t>
  </si>
  <si>
    <t>Bronze</t>
  </si>
  <si>
    <t>PR 2022 007 Central Legal Training - Legal Tutors</t>
  </si>
  <si>
    <t>Ernest &amp; Young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</si>
</sst>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3" x14ac:knownFonts="1">
    <font>
      <sz val="11"/>
      <name val="Calibri"/>
    </font>
    <font>
      <sz val="11"/>
      <name val="Aptos Narrow"/>
      <family val="2"/>
      <scheme val="minor"/>
    </font>
    <font>
      <b/>
      <sz val="11"/>
      <color rgb="FF000000"/>
      <name val="Aptos Narrow"/>
      <family val="2"/>
      <scheme val="minor"/>
    </font>
  </fonts>
  <fills count="2">
    <fill>
      <patternFill patternType="none"/>
    </fill>
    <fill>
      <patternFill patternType="gray125"/>
    </fill>
  </fills>
  <borders count="4">
    <border>
      <left/>
      <right/>
      <top/>
      <bottom/>
      <diagonal/>
    </border>
    <border>
      <left/>
      <right/>
      <top/>
      <bottom/>
      <diagonal/>
    </border>
    <border>
      <left/>
      <right/>
      <top/>
      <bottom/>
      <diagonal/>
    </border>
    <border>
      <left/>
      <right/>
      <top/>
      <bottom/>
      <diagonal/>
    </border>
  </borders>
  <cellStyleXfs count="1">
    <xf numFmtId="0" fontId="0" fillId="0" borderId="0"/>
  </cellStyleXfs>
  <cellXfs count="16">
    <xf numFmtId="0" fontId="0" fillId="0" borderId="0" xfId="0"/>
    <xf numFmtId="0" fontId="1" fillId="0" borderId="0" xfId="0" applyFont="1" applyAlignment="1">
      <alignment vertical="top" wrapText="1"/>
    </xf>
    <xf numFmtId="164" fontId="1" fillId="0" borderId="0" xfId="0" applyNumberFormat="1" applyFont="1" applyAlignment="1">
      <alignment vertical="top"/>
    </xf>
    <xf numFmtId="0" fontId="1" fillId="0" borderId="0" xfId="0" applyFont="1"/>
    <xf numFmtId="0" fontId="1" fillId="0" borderId="0" xfId="0" applyFont="1" applyAlignment="1">
      <alignment wrapText="1"/>
    </xf>
    <xf numFmtId="164" fontId="1" fillId="0" borderId="0" xfId="0" applyNumberFormat="1" applyFont="1"/>
    <xf numFmtId="0" fontId="2" fillId="0" borderId="2" xfId="0" applyFont="1" applyBorder="1" applyAlignment="1">
      <alignment horizontal="left" vertical="top" wrapText="1"/>
    </xf>
    <xf numFmtId="164" fontId="2" fillId="0" borderId="2" xfId="0" applyNumberFormat="1" applyFont="1" applyBorder="1" applyAlignment="1">
      <alignment horizontal="left" vertical="top" wrapText="1"/>
    </xf>
    <xf numFmtId="0" fontId="2" fillId="0" borderId="3" xfId="0" applyFont="1" applyBorder="1" applyAlignment="1">
      <alignment horizontal="left" vertical="top" wrapText="1"/>
    </xf>
    <xf numFmtId="0" fontId="1" fillId="0" borderId="3" xfId="0" applyFont="1" applyBorder="1" applyAlignment="1">
      <alignment horizontal="left" vertical="top"/>
    </xf>
    <xf numFmtId="14" fontId="1" fillId="0" borderId="3" xfId="0" applyNumberFormat="1" applyFont="1" applyBorder="1" applyAlignment="1">
      <alignment horizontal="left" vertical="top"/>
    </xf>
    <xf numFmtId="164" fontId="1" fillId="0" borderId="3" xfId="0" applyNumberFormat="1" applyFont="1" applyBorder="1" applyAlignment="1">
      <alignment horizontal="left" vertical="top"/>
    </xf>
    <xf numFmtId="0" fontId="1" fillId="0" borderId="3" xfId="0" applyFont="1" applyBorder="1" applyAlignment="1">
      <alignment vertical="center"/>
    </xf>
    <xf numFmtId="0" fontId="1" fillId="0" borderId="1" xfId="0" applyFont="1" applyBorder="1" applyAlignment="1">
      <alignment horizontal="left" vertical="top"/>
    </xf>
    <xf numFmtId="0" fontId="1" fillId="0" borderId="1" xfId="0" applyFont="1" applyBorder="1" applyAlignment="1">
      <alignment horizontal="left" vertical="top" wrapText="1"/>
    </xf>
    <xf numFmtId="164" fontId="1" fillId="0" borderId="1" xfId="0" applyNumberFormat="1" applyFont="1" applyBorder="1" applyAlignment="1">
      <alignment horizontal="left" vertical="top"/>
    </xf>
  </cellXfs>
  <cellStyles count="1">
    <cellStyle name="Normal" xfId="0" builtinId="0"/>
  </cellStyles>
  <dxfs count="0"/>
  <tableStyles count="1" defaultTableStyle="TableStyleMedium2" defaultPivotStyle="PivotStyleLight16">
    <tableStyle name="Invisible" pivot="0" table="0" count="0" xr9:uid="{0C2FC030-CCD8-40B8-AD1E-AF078BFB1C5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zoomScale="80" zoomScaleNormal="80" workbookViewId="0">
      <selection activeCell="F17" sqref="F17"/>
    </sheetView>
  </sheetViews>
  <sheetFormatPr defaultRowHeight="14.6" x14ac:dyDescent="0.4"/>
  <cols>
    <col min="1" max="1" width="9.23046875" style="3" customWidth="1"/>
    <col min="2" max="2" width="9.23046875" style="3"/>
    <col min="3" max="3" width="10.84375" style="3" bestFit="1" customWidth="1"/>
    <col min="4" max="4" width="9.23046875" style="3"/>
    <col min="5" max="5" width="59.53515625" style="3" bestFit="1" customWidth="1"/>
    <col min="6" max="6" width="50.15234375" style="4" customWidth="1"/>
    <col min="7" max="7" width="22.4609375" style="1" customWidth="1"/>
    <col min="8" max="8" width="11.765625" style="3" bestFit="1" customWidth="1"/>
    <col min="9" max="9" width="12.15234375" style="3" bestFit="1" customWidth="1"/>
    <col min="10" max="10" width="10.61328125" style="3" bestFit="1" customWidth="1"/>
    <col min="11" max="11" width="12.84375" style="3" bestFit="1" customWidth="1"/>
    <col min="12" max="12" width="12.3046875" style="3" bestFit="1" customWidth="1"/>
    <col min="13" max="14" width="9.3046875" style="3" bestFit="1" customWidth="1"/>
    <col min="15" max="15" width="14.3828125" style="5" bestFit="1" customWidth="1"/>
    <col min="16" max="16" width="13.4609375" style="5" bestFit="1" customWidth="1"/>
    <col min="17" max="17" width="23.921875" style="3" customWidth="1"/>
    <col min="18" max="20" width="9.23046875" style="3"/>
    <col min="21" max="21" width="9.3046875" style="3" bestFit="1" customWidth="1"/>
    <col min="22" max="25" width="9.23046875" style="3"/>
    <col min="26" max="26" width="20.53515625" style="3" bestFit="1" customWidth="1"/>
    <col min="27" max="16384" width="9.23046875" style="3"/>
  </cols>
  <sheetData>
    <row r="1" spans="1:30" s="1" customFormat="1" ht="72.900000000000006" x14ac:dyDescent="0.4">
      <c r="A1" s="6" t="s">
        <v>191</v>
      </c>
      <c r="B1" s="6" t="s">
        <v>192</v>
      </c>
      <c r="C1" s="6" t="s">
        <v>193</v>
      </c>
      <c r="D1" s="6" t="s">
        <v>194</v>
      </c>
      <c r="E1" s="6" t="s">
        <v>195</v>
      </c>
      <c r="F1" s="6" t="s">
        <v>196</v>
      </c>
      <c r="G1" s="6" t="s">
        <v>197</v>
      </c>
      <c r="H1" s="6" t="s">
        <v>198</v>
      </c>
      <c r="I1" s="6" t="s">
        <v>199</v>
      </c>
      <c r="J1" s="6" t="s">
        <v>200</v>
      </c>
      <c r="K1" s="6" t="s">
        <v>201</v>
      </c>
      <c r="L1" s="6" t="s">
        <v>202</v>
      </c>
      <c r="M1" s="6" t="s">
        <v>203</v>
      </c>
      <c r="N1" s="6" t="s">
        <v>204</v>
      </c>
      <c r="O1" s="7" t="s">
        <v>205</v>
      </c>
      <c r="P1" s="7" t="s">
        <v>206</v>
      </c>
      <c r="Q1" s="8" t="s">
        <v>217</v>
      </c>
      <c r="R1" s="6" t="s">
        <v>207</v>
      </c>
      <c r="S1" s="6" t="s">
        <v>208</v>
      </c>
      <c r="T1" s="6" t="s">
        <v>209</v>
      </c>
      <c r="U1" s="6" t="s">
        <v>210</v>
      </c>
      <c r="V1" s="6" t="s">
        <v>211</v>
      </c>
      <c r="W1" s="6" t="s">
        <v>212</v>
      </c>
      <c r="X1" s="6" t="s">
        <v>213</v>
      </c>
      <c r="Y1" s="6" t="s">
        <v>214</v>
      </c>
      <c r="Z1" s="6" t="s">
        <v>215</v>
      </c>
      <c r="AA1" s="6" t="s">
        <v>216</v>
      </c>
    </row>
    <row r="2" spans="1:30" x14ac:dyDescent="0.4">
      <c r="A2" s="9" t="s">
        <v>218</v>
      </c>
      <c r="B2" s="9" t="s">
        <v>0</v>
      </c>
      <c r="C2" s="9" t="s">
        <v>219</v>
      </c>
      <c r="D2" s="9" t="s">
        <v>20</v>
      </c>
      <c r="E2" s="9" t="s">
        <v>220</v>
      </c>
      <c r="F2" s="9" t="s">
        <v>221</v>
      </c>
      <c r="G2" s="9" t="s">
        <v>17</v>
      </c>
      <c r="H2" s="10">
        <v>45701</v>
      </c>
      <c r="I2" s="10">
        <v>45561</v>
      </c>
      <c r="J2" s="10">
        <v>45641</v>
      </c>
      <c r="K2" s="10">
        <v>45413</v>
      </c>
      <c r="L2" s="10">
        <v>45702</v>
      </c>
      <c r="M2" s="9">
        <v>36</v>
      </c>
      <c r="N2" s="9">
        <v>12</v>
      </c>
      <c r="O2" s="11">
        <v>3661599</v>
      </c>
      <c r="P2" s="11" t="s">
        <v>0</v>
      </c>
      <c r="Q2" s="2">
        <f t="shared" ref="Q2:Q3" si="0">SUM(O2:P2)</f>
        <v>3661599</v>
      </c>
      <c r="R2" s="9" t="s">
        <v>222</v>
      </c>
      <c r="S2" s="9" t="s">
        <v>223</v>
      </c>
      <c r="T2" s="9" t="s">
        <v>224</v>
      </c>
      <c r="U2" s="9">
        <v>1</v>
      </c>
      <c r="V2" s="9" t="s">
        <v>225</v>
      </c>
      <c r="W2" s="9" t="s">
        <v>226</v>
      </c>
      <c r="X2" s="9" t="s">
        <v>3</v>
      </c>
      <c r="Y2" s="9" t="s">
        <v>227</v>
      </c>
      <c r="Z2" s="9" t="s">
        <v>228</v>
      </c>
      <c r="AA2" s="9"/>
      <c r="AB2" s="9"/>
      <c r="AC2" s="9" t="s">
        <v>0</v>
      </c>
      <c r="AD2" s="12"/>
    </row>
    <row r="3" spans="1:30" x14ac:dyDescent="0.4">
      <c r="A3" s="9" t="s">
        <v>229</v>
      </c>
      <c r="B3" s="9" t="s">
        <v>189</v>
      </c>
      <c r="C3" s="9" t="s">
        <v>230</v>
      </c>
      <c r="D3" s="9" t="s">
        <v>20</v>
      </c>
      <c r="E3" s="9" t="s">
        <v>231</v>
      </c>
      <c r="F3" s="9" t="s">
        <v>232</v>
      </c>
      <c r="G3" s="9" t="s">
        <v>41</v>
      </c>
      <c r="H3" s="9" t="s">
        <v>183</v>
      </c>
      <c r="I3" s="9" t="s">
        <v>233</v>
      </c>
      <c r="J3" s="9" t="s">
        <v>234</v>
      </c>
      <c r="K3" s="9" t="s">
        <v>235</v>
      </c>
      <c r="L3" s="9" t="s">
        <v>236</v>
      </c>
      <c r="M3" s="9" t="s">
        <v>237</v>
      </c>
      <c r="N3" s="9" t="s">
        <v>0</v>
      </c>
      <c r="O3" s="11">
        <v>120000</v>
      </c>
      <c r="P3" s="11" t="s">
        <v>0</v>
      </c>
      <c r="Q3" s="2">
        <f t="shared" si="0"/>
        <v>120000</v>
      </c>
      <c r="R3" s="9" t="s">
        <v>238</v>
      </c>
      <c r="S3" s="9" t="s">
        <v>239</v>
      </c>
      <c r="T3" s="9" t="s">
        <v>240</v>
      </c>
      <c r="U3" s="9" t="s">
        <v>0</v>
      </c>
      <c r="V3" s="9" t="s">
        <v>241</v>
      </c>
      <c r="W3" s="9" t="s">
        <v>226</v>
      </c>
      <c r="X3" s="9" t="s">
        <v>242</v>
      </c>
      <c r="Y3" s="9" t="s">
        <v>243</v>
      </c>
      <c r="Z3" s="9" t="s">
        <v>244</v>
      </c>
      <c r="AA3" s="9"/>
      <c r="AB3" s="9"/>
      <c r="AC3" s="9" t="s">
        <v>0</v>
      </c>
      <c r="AD3" s="12"/>
    </row>
    <row r="4" spans="1:30" ht="29.15" x14ac:dyDescent="0.4">
      <c r="A4" s="13" t="s">
        <v>23</v>
      </c>
      <c r="B4" s="13" t="s">
        <v>22</v>
      </c>
      <c r="C4" s="13" t="s">
        <v>21</v>
      </c>
      <c r="D4" s="13" t="s">
        <v>20</v>
      </c>
      <c r="E4" s="13" t="s">
        <v>19</v>
      </c>
      <c r="F4" s="14" t="s">
        <v>18</v>
      </c>
      <c r="G4" s="14" t="s">
        <v>17</v>
      </c>
      <c r="H4" s="13" t="s">
        <v>16</v>
      </c>
      <c r="I4" s="13" t="s">
        <v>15</v>
      </c>
      <c r="J4" s="13" t="s">
        <v>15</v>
      </c>
      <c r="K4" s="13" t="s">
        <v>14</v>
      </c>
      <c r="L4" s="13" t="s">
        <v>13</v>
      </c>
      <c r="M4" s="13" t="s">
        <v>12</v>
      </c>
      <c r="N4" s="13" t="s">
        <v>11</v>
      </c>
      <c r="O4" s="15">
        <v>6250000</v>
      </c>
      <c r="P4" s="15" t="s">
        <v>10</v>
      </c>
      <c r="Q4" s="2">
        <f t="shared" ref="Q4" si="1">SUM(O4:P4)</f>
        <v>6250000</v>
      </c>
      <c r="R4" s="13" t="s">
        <v>9</v>
      </c>
      <c r="S4" s="13" t="s">
        <v>8</v>
      </c>
      <c r="T4" s="13" t="s">
        <v>7</v>
      </c>
      <c r="U4" s="13" t="s">
        <v>6</v>
      </c>
      <c r="V4" s="13" t="s">
        <v>5</v>
      </c>
      <c r="W4" s="13" t="s">
        <v>4</v>
      </c>
      <c r="X4" s="13" t="s">
        <v>3</v>
      </c>
      <c r="Y4" s="13" t="s">
        <v>2</v>
      </c>
      <c r="Z4" s="13" t="s">
        <v>1</v>
      </c>
      <c r="AA4" s="13" t="s">
        <v>0</v>
      </c>
      <c r="AB4" s="12"/>
    </row>
    <row r="5" spans="1:30" ht="174.9" x14ac:dyDescent="0.4">
      <c r="A5" s="13" t="s">
        <v>47</v>
      </c>
      <c r="B5" s="13" t="s">
        <v>46</v>
      </c>
      <c r="C5" s="13" t="s">
        <v>45</v>
      </c>
      <c r="D5" s="13" t="s">
        <v>44</v>
      </c>
      <c r="E5" s="13" t="s">
        <v>43</v>
      </c>
      <c r="F5" s="14" t="s">
        <v>42</v>
      </c>
      <c r="G5" s="14" t="s">
        <v>41</v>
      </c>
      <c r="H5" s="13" t="s">
        <v>40</v>
      </c>
      <c r="I5" s="13" t="s">
        <v>39</v>
      </c>
      <c r="J5" s="13" t="s">
        <v>38</v>
      </c>
      <c r="K5" s="13" t="s">
        <v>37</v>
      </c>
      <c r="L5" s="13" t="s">
        <v>36</v>
      </c>
      <c r="M5" s="13" t="s">
        <v>35</v>
      </c>
      <c r="N5" s="13" t="s">
        <v>34</v>
      </c>
      <c r="O5" s="15">
        <v>15000000</v>
      </c>
      <c r="P5" s="15">
        <v>5000000</v>
      </c>
      <c r="Q5" s="2">
        <f t="shared" ref="Q5:Q11" si="2">SUM(O5:P5)</f>
        <v>20000000</v>
      </c>
      <c r="R5" s="13" t="s">
        <v>33</v>
      </c>
      <c r="S5" s="13" t="s">
        <v>32</v>
      </c>
      <c r="T5" s="13" t="s">
        <v>31</v>
      </c>
      <c r="U5" s="13" t="s">
        <v>30</v>
      </c>
      <c r="V5" s="13" t="s">
        <v>29</v>
      </c>
      <c r="W5" s="13" t="s">
        <v>28</v>
      </c>
      <c r="X5" s="13" t="s">
        <v>27</v>
      </c>
      <c r="Y5" s="13" t="s">
        <v>26</v>
      </c>
      <c r="Z5" s="13" t="s">
        <v>25</v>
      </c>
      <c r="AA5" s="13" t="s">
        <v>24</v>
      </c>
      <c r="AB5" s="12"/>
    </row>
    <row r="6" spans="1:30" ht="29.15" x14ac:dyDescent="0.4">
      <c r="A6" s="13" t="s">
        <v>71</v>
      </c>
      <c r="B6" s="13" t="s">
        <v>70</v>
      </c>
      <c r="C6" s="13" t="s">
        <v>69</v>
      </c>
      <c r="D6" s="13" t="s">
        <v>68</v>
      </c>
      <c r="E6" s="13" t="s">
        <v>67</v>
      </c>
      <c r="F6" s="14" t="s">
        <v>66</v>
      </c>
      <c r="G6" s="14" t="s">
        <v>65</v>
      </c>
      <c r="H6" s="13" t="s">
        <v>64</v>
      </c>
      <c r="I6" s="13" t="s">
        <v>63</v>
      </c>
      <c r="J6" s="13" t="s">
        <v>63</v>
      </c>
      <c r="K6" s="13" t="s">
        <v>62</v>
      </c>
      <c r="L6" s="13" t="s">
        <v>61</v>
      </c>
      <c r="M6" s="13" t="s">
        <v>60</v>
      </c>
      <c r="N6" s="13" t="s">
        <v>59</v>
      </c>
      <c r="O6" s="15">
        <v>12000000</v>
      </c>
      <c r="P6" s="15" t="s">
        <v>58</v>
      </c>
      <c r="Q6" s="2">
        <f t="shared" si="2"/>
        <v>12000000</v>
      </c>
      <c r="R6" s="13" t="s">
        <v>57</v>
      </c>
      <c r="S6" s="13" t="s">
        <v>56</v>
      </c>
      <c r="T6" s="13" t="s">
        <v>55</v>
      </c>
      <c r="U6" s="13" t="s">
        <v>54</v>
      </c>
      <c r="V6" s="13" t="s">
        <v>53</v>
      </c>
      <c r="W6" s="13" t="s">
        <v>52</v>
      </c>
      <c r="X6" s="13" t="s">
        <v>51</v>
      </c>
      <c r="Y6" s="13" t="s">
        <v>50</v>
      </c>
      <c r="Z6" s="13" t="s">
        <v>49</v>
      </c>
      <c r="AA6" s="13" t="s">
        <v>48</v>
      </c>
      <c r="AB6" s="12"/>
    </row>
    <row r="7" spans="1:30" ht="29.15" x14ac:dyDescent="0.4">
      <c r="A7" s="13" t="s">
        <v>96</v>
      </c>
      <c r="B7" s="13" t="s">
        <v>95</v>
      </c>
      <c r="C7" s="13" t="s">
        <v>94</v>
      </c>
      <c r="D7" s="13" t="s">
        <v>93</v>
      </c>
      <c r="E7" s="13" t="s">
        <v>92</v>
      </c>
      <c r="F7" s="14" t="s">
        <v>91</v>
      </c>
      <c r="G7" s="14" t="s">
        <v>90</v>
      </c>
      <c r="H7" s="13" t="s">
        <v>89</v>
      </c>
      <c r="I7" s="13" t="s">
        <v>88</v>
      </c>
      <c r="J7" s="13" t="s">
        <v>87</v>
      </c>
      <c r="K7" s="13" t="s">
        <v>86</v>
      </c>
      <c r="L7" s="13" t="s">
        <v>85</v>
      </c>
      <c r="M7" s="13" t="s">
        <v>84</v>
      </c>
      <c r="N7" s="13" t="s">
        <v>83</v>
      </c>
      <c r="O7" s="15">
        <v>10000000</v>
      </c>
      <c r="P7" s="15" t="s">
        <v>82</v>
      </c>
      <c r="Q7" s="2">
        <f t="shared" si="2"/>
        <v>10000000</v>
      </c>
      <c r="R7" s="13" t="s">
        <v>81</v>
      </c>
      <c r="S7" s="13" t="s">
        <v>80</v>
      </c>
      <c r="T7" s="13" t="s">
        <v>79</v>
      </c>
      <c r="U7" s="13" t="s">
        <v>78</v>
      </c>
      <c r="V7" s="13" t="s">
        <v>77</v>
      </c>
      <c r="W7" s="13" t="s">
        <v>76</v>
      </c>
      <c r="X7" s="13" t="s">
        <v>75</v>
      </c>
      <c r="Y7" s="13" t="s">
        <v>74</v>
      </c>
      <c r="Z7" s="13" t="s">
        <v>73</v>
      </c>
      <c r="AA7" s="13" t="s">
        <v>72</v>
      </c>
      <c r="AB7" s="12"/>
    </row>
    <row r="8" spans="1:30" ht="29.15" x14ac:dyDescent="0.4">
      <c r="A8" s="13" t="s">
        <v>119</v>
      </c>
      <c r="B8" s="13" t="s">
        <v>118</v>
      </c>
      <c r="C8" s="13" t="s">
        <v>117</v>
      </c>
      <c r="D8" s="13" t="s">
        <v>116</v>
      </c>
      <c r="E8" s="13" t="s">
        <v>115</v>
      </c>
      <c r="F8" s="14" t="s">
        <v>114</v>
      </c>
      <c r="G8" s="14" t="s">
        <v>113</v>
      </c>
      <c r="H8" s="13" t="s">
        <v>112</v>
      </c>
      <c r="I8" s="13" t="s">
        <v>111</v>
      </c>
      <c r="J8" s="13" t="s">
        <v>110</v>
      </c>
      <c r="K8" s="13" t="s">
        <v>109</v>
      </c>
      <c r="L8" s="13" t="s">
        <v>108</v>
      </c>
      <c r="M8" s="13" t="s">
        <v>107</v>
      </c>
      <c r="N8" s="13" t="s">
        <v>106</v>
      </c>
      <c r="O8" s="15">
        <v>2500000</v>
      </c>
      <c r="P8" s="15">
        <v>625000</v>
      </c>
      <c r="Q8" s="2">
        <f t="shared" si="2"/>
        <v>3125000</v>
      </c>
      <c r="R8" s="13" t="s">
        <v>105</v>
      </c>
      <c r="S8" s="13" t="s">
        <v>104</v>
      </c>
      <c r="T8" s="13" t="s">
        <v>104</v>
      </c>
      <c r="U8" s="13" t="s">
        <v>103</v>
      </c>
      <c r="V8" s="13" t="s">
        <v>102</v>
      </c>
      <c r="W8" s="13" t="s">
        <v>101</v>
      </c>
      <c r="X8" s="13" t="s">
        <v>100</v>
      </c>
      <c r="Y8" s="13" t="s">
        <v>99</v>
      </c>
      <c r="Z8" s="13" t="s">
        <v>98</v>
      </c>
      <c r="AA8" s="13" t="s">
        <v>97</v>
      </c>
      <c r="AB8" s="12"/>
    </row>
    <row r="9" spans="1:30" ht="43.75" x14ac:dyDescent="0.4">
      <c r="A9" s="13" t="s">
        <v>142</v>
      </c>
      <c r="B9" s="13" t="s">
        <v>141</v>
      </c>
      <c r="C9" s="13" t="s">
        <v>140</v>
      </c>
      <c r="D9" s="13" t="s">
        <v>139</v>
      </c>
      <c r="E9" s="13" t="s">
        <v>138</v>
      </c>
      <c r="F9" s="14" t="s">
        <v>137</v>
      </c>
      <c r="G9" s="14" t="s">
        <v>136</v>
      </c>
      <c r="H9" s="13" t="s">
        <v>135</v>
      </c>
      <c r="I9" s="13" t="s">
        <v>134</v>
      </c>
      <c r="J9" s="13" t="s">
        <v>133</v>
      </c>
      <c r="K9" s="13" t="s">
        <v>132</v>
      </c>
      <c r="L9" s="13" t="s">
        <v>132</v>
      </c>
      <c r="M9" s="13" t="s">
        <v>131</v>
      </c>
      <c r="N9" s="13" t="s">
        <v>130</v>
      </c>
      <c r="O9" s="15">
        <v>1552000</v>
      </c>
      <c r="P9" s="15">
        <v>3104000</v>
      </c>
      <c r="Q9" s="2">
        <f t="shared" si="2"/>
        <v>4656000</v>
      </c>
      <c r="R9" s="13" t="s">
        <v>129</v>
      </c>
      <c r="S9" s="13" t="s">
        <v>128</v>
      </c>
      <c r="T9" s="13" t="s">
        <v>127</v>
      </c>
      <c r="U9" s="13" t="s">
        <v>126</v>
      </c>
      <c r="V9" s="13" t="s">
        <v>125</v>
      </c>
      <c r="W9" s="13" t="s">
        <v>124</v>
      </c>
      <c r="X9" s="13" t="s">
        <v>123</v>
      </c>
      <c r="Y9" s="13" t="s">
        <v>122</v>
      </c>
      <c r="Z9" s="13" t="s">
        <v>121</v>
      </c>
      <c r="AA9" s="13" t="s">
        <v>120</v>
      </c>
      <c r="AB9" s="12"/>
    </row>
    <row r="10" spans="1:30" ht="29.15" x14ac:dyDescent="0.4">
      <c r="A10" s="13" t="s">
        <v>166</v>
      </c>
      <c r="B10" s="13" t="s">
        <v>165</v>
      </c>
      <c r="C10" s="13" t="s">
        <v>164</v>
      </c>
      <c r="D10" s="13" t="s">
        <v>163</v>
      </c>
      <c r="E10" s="13" t="s">
        <v>162</v>
      </c>
      <c r="F10" s="14" t="s">
        <v>161</v>
      </c>
      <c r="G10" s="14" t="s">
        <v>160</v>
      </c>
      <c r="H10" s="13" t="s">
        <v>159</v>
      </c>
      <c r="I10" s="13" t="s">
        <v>158</v>
      </c>
      <c r="J10" s="13" t="s">
        <v>157</v>
      </c>
      <c r="K10" s="13" t="s">
        <v>156</v>
      </c>
      <c r="L10" s="13" t="s">
        <v>155</v>
      </c>
      <c r="M10" s="13" t="s">
        <v>154</v>
      </c>
      <c r="N10" s="13" t="s">
        <v>153</v>
      </c>
      <c r="O10" s="15">
        <v>7380000</v>
      </c>
      <c r="P10" s="15">
        <v>4920000</v>
      </c>
      <c r="Q10" s="2">
        <f t="shared" si="2"/>
        <v>12300000</v>
      </c>
      <c r="R10" s="13" t="s">
        <v>152</v>
      </c>
      <c r="S10" s="13" t="s">
        <v>151</v>
      </c>
      <c r="T10" s="13" t="s">
        <v>150</v>
      </c>
      <c r="U10" s="13" t="s">
        <v>149</v>
      </c>
      <c r="V10" s="13" t="s">
        <v>148</v>
      </c>
      <c r="W10" s="13" t="s">
        <v>147</v>
      </c>
      <c r="X10" s="13" t="s">
        <v>146</v>
      </c>
      <c r="Y10" s="13" t="s">
        <v>145</v>
      </c>
      <c r="Z10" s="13" t="s">
        <v>144</v>
      </c>
      <c r="AA10" s="13" t="s">
        <v>143</v>
      </c>
      <c r="AB10" s="12"/>
    </row>
    <row r="11" spans="1:30" ht="29.15" x14ac:dyDescent="0.4">
      <c r="A11" s="13" t="s">
        <v>190</v>
      </c>
      <c r="B11" s="13" t="s">
        <v>189</v>
      </c>
      <c r="C11" s="13" t="s">
        <v>188</v>
      </c>
      <c r="D11" s="13" t="s">
        <v>187</v>
      </c>
      <c r="E11" s="13" t="s">
        <v>186</v>
      </c>
      <c r="F11" s="14" t="s">
        <v>185</v>
      </c>
      <c r="G11" s="14" t="s">
        <v>184</v>
      </c>
      <c r="H11" s="13" t="s">
        <v>183</v>
      </c>
      <c r="I11" s="13" t="s">
        <v>182</v>
      </c>
      <c r="J11" s="13" t="s">
        <v>181</v>
      </c>
      <c r="K11" s="13" t="s">
        <v>180</v>
      </c>
      <c r="L11" s="13" t="s">
        <v>179</v>
      </c>
      <c r="M11" s="13" t="s">
        <v>178</v>
      </c>
      <c r="N11" s="13" t="s">
        <v>177</v>
      </c>
      <c r="O11" s="15">
        <v>1400000</v>
      </c>
      <c r="P11" s="15">
        <v>700000</v>
      </c>
      <c r="Q11" s="2">
        <f t="shared" si="2"/>
        <v>2100000</v>
      </c>
      <c r="R11" s="13" t="s">
        <v>176</v>
      </c>
      <c r="S11" s="13" t="s">
        <v>175</v>
      </c>
      <c r="T11" s="13" t="s">
        <v>174</v>
      </c>
      <c r="U11" s="13" t="s">
        <v>173</v>
      </c>
      <c r="V11" s="13" t="s">
        <v>172</v>
      </c>
      <c r="W11" s="13" t="s">
        <v>171</v>
      </c>
      <c r="X11" s="13" t="s">
        <v>170</v>
      </c>
      <c r="Y11" s="13" t="s">
        <v>169</v>
      </c>
      <c r="Z11" s="13" t="s">
        <v>168</v>
      </c>
      <c r="AA11" s="13" t="s">
        <v>167</v>
      </c>
      <c r="AB11" s="12"/>
    </row>
  </sheetData>
  <autoFilter ref="A1:AB11" xr:uid="{00000000-0001-0000-0000-000000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fc3f432-f03e-40f6-b2aa-40cb481a4ac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7CB38E3EB58EE4D952D990269E42653" ma:contentTypeVersion="16" ma:contentTypeDescription="Create a new document." ma:contentTypeScope="" ma:versionID="d00db70742d31eed73c12005b24e8d1d">
  <xsd:schema xmlns:xsd="http://www.w3.org/2001/XMLSchema" xmlns:xs="http://www.w3.org/2001/XMLSchema" xmlns:p="http://schemas.microsoft.com/office/2006/metadata/properties" xmlns:ns2="ffc3f432-f03e-40f6-b2aa-40cb481a4ac0" xmlns:ns3="5dc9c0d0-585d-40b3-86d3-2a171564082b" targetNamespace="http://schemas.microsoft.com/office/2006/metadata/properties" ma:root="true" ma:fieldsID="46f3f79eadca1f8c789918370021f2f4" ns2:_="" ns3:_="">
    <xsd:import namespace="ffc3f432-f03e-40f6-b2aa-40cb481a4ac0"/>
    <xsd:import namespace="5dc9c0d0-585d-40b3-86d3-2a17156408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c3f432-f03e-40f6-b2aa-40cb481a4a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27e7db1-3130-40c4-aff4-df0812437df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c9c0d0-585d-40b3-86d3-2a17156408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F32FE8-8B9D-481C-9C95-88C331D7BEB3}">
  <ds:schemaRefs>
    <ds:schemaRef ds:uri="http://purl.org/dc/elements/1.1/"/>
    <ds:schemaRef ds:uri="5dc9c0d0-585d-40b3-86d3-2a171564082b"/>
    <ds:schemaRef ds:uri="http://purl.org/dc/dcmitype/"/>
    <ds:schemaRef ds:uri="ffc3f432-f03e-40f6-b2aa-40cb481a4ac0"/>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371A0DD-7BF4-43DA-975A-3F604CDA6D2F}">
  <ds:schemaRefs>
    <ds:schemaRef ds:uri="http://schemas.microsoft.com/sharepoint/v3/contenttype/forms"/>
  </ds:schemaRefs>
</ds:datastoreItem>
</file>

<file path=customXml/itemProps3.xml><?xml version="1.0" encoding="utf-8"?>
<ds:datastoreItem xmlns:ds="http://schemas.openxmlformats.org/officeDocument/2006/customXml" ds:itemID="{1DC8D3CA-D8E1-45D4-A813-831E355485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c3f432-f03e-40f6-b2aa-40cb481a4ac0"/>
    <ds:schemaRef ds:uri="5dc9c0d0-585d-40b3-86d3-2a17156408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Pipeline - October 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Kailey Ramus</cp:lastModifiedBy>
  <dcterms:created xsi:type="dcterms:W3CDTF">2024-10-28T10:33:29Z</dcterms:created>
  <dcterms:modified xsi:type="dcterms:W3CDTF">2024-11-01T09:33:02Z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0x01010057CB38E3EB58EE4D952D990269E42653</vt:lpwstr>
  </property>
  <property fmtid="{D5CDD505-2E9C-101B-9397-08002B2CF9AE}" pid="3" name="MediaServiceImageTags">
    <vt:lpwstr/>
  </property>
</Properties>
</file>